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92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<sst xmlns="http://schemas.openxmlformats.org/spreadsheetml/2006/main" count="113" uniqueCount="57">
  <si>
    <t>Prenume</t>
  </si>
  <si>
    <t>CNP</t>
  </si>
  <si>
    <t>Numar ore/  luna</t>
  </si>
  <si>
    <t>TOTAL</t>
  </si>
  <si>
    <t>Nr crt</t>
  </si>
  <si>
    <t xml:space="preserve"> Nume</t>
  </si>
  <si>
    <t>Total valoare</t>
  </si>
  <si>
    <r>
      <t xml:space="preserve">Anexa Ia / </t>
    </r>
    <r>
      <rPr>
        <b/>
        <sz val="9"/>
        <color indexed="8"/>
        <rFont val="Arial"/>
        <family val="2"/>
      </rPr>
      <t>la contractul de finanţare</t>
    </r>
  </si>
  <si>
    <t>CONTRACTOR</t>
  </si>
  <si>
    <t>-----------------------------------------------------</t>
  </si>
  <si>
    <t>Se aprobă,</t>
  </si>
  <si>
    <t>RECTOR / DIRECTOR</t>
  </si>
  <si>
    <t>--------------------------------------</t>
  </si>
  <si>
    <t xml:space="preserve">Programul:  </t>
  </si>
  <si>
    <t>IDEI</t>
  </si>
  <si>
    <t xml:space="preserve">Tipul proiectului: </t>
  </si>
  <si>
    <t>Proiecte de cercetare exploratorie</t>
  </si>
  <si>
    <t xml:space="preserve">Cod proiect: </t>
  </si>
  <si>
    <t>Titlul proiectului</t>
  </si>
  <si>
    <t>nr. …………………</t>
  </si>
  <si>
    <r>
      <rPr>
        <b/>
        <sz val="14"/>
        <color indexed="8"/>
        <rFont val="Times New Roman"/>
        <family val="1"/>
      </rPr>
      <t xml:space="preserve">Nota Justificativa </t>
    </r>
    <r>
      <rPr>
        <b/>
        <sz val="12"/>
        <color indexed="8"/>
        <rFont val="Times New Roman"/>
        <family val="1"/>
      </rPr>
      <t xml:space="preserve">
privind utilizarea resurselor umane
</t>
    </r>
  </si>
  <si>
    <t>Functia*</t>
  </si>
  <si>
    <t>Valoare brut angajat (lei) /luna</t>
  </si>
  <si>
    <t>Anul 2009:</t>
  </si>
  <si>
    <t>Anul 2010:</t>
  </si>
  <si>
    <t>Raduta</t>
  </si>
  <si>
    <t>Gheorghe</t>
  </si>
  <si>
    <t>Cezar</t>
  </si>
  <si>
    <t>Ursu</t>
  </si>
  <si>
    <t>Ioan</t>
  </si>
  <si>
    <t>Baran</t>
  </si>
  <si>
    <t>Virgil</t>
  </si>
  <si>
    <t xml:space="preserve">Buganu </t>
  </si>
  <si>
    <t>Petrica</t>
  </si>
  <si>
    <t>CSII</t>
  </si>
  <si>
    <t>CSI</t>
  </si>
  <si>
    <t>AC</t>
  </si>
  <si>
    <t xml:space="preserve"> </t>
  </si>
  <si>
    <t>Cristian</t>
  </si>
  <si>
    <t>Apolodor</t>
  </si>
  <si>
    <t>ID_1038</t>
  </si>
  <si>
    <t>Anul 2011:</t>
  </si>
  <si>
    <t>Buganu</t>
  </si>
  <si>
    <t>1.</t>
  </si>
  <si>
    <t>2.</t>
  </si>
  <si>
    <t>CS III, IDT III, CS, lector universitar, universitar, sef program /  proiect, responsabil proiect</t>
  </si>
  <si>
    <t>3.</t>
  </si>
  <si>
    <t>Asistent de cercetare, doctorand, masterand</t>
  </si>
  <si>
    <t>4.</t>
  </si>
  <si>
    <t>TI, TII, TIII, TS, altele</t>
  </si>
  <si>
    <t xml:space="preserve"> Ne asumăm răspunderea pentru corectitudinea datelor prezentate.</t>
  </si>
  <si>
    <t>Cod:  PSP – 03 - Ed 1 – R0 - F42</t>
  </si>
  <si>
    <t>valoare</t>
  </si>
  <si>
    <t xml:space="preserve">      Valoare brut angajat (lei) /luna                                                   </t>
  </si>
  <si>
    <t xml:space="preserve">                                                                                Director economic/ Contabil şef,</t>
  </si>
  <si>
    <r>
      <t xml:space="preserve">                  Director de proiect</t>
    </r>
    <r>
      <rPr>
        <b/>
        <sz val="12"/>
        <color indexed="8"/>
        <rFont val="Times New Roman"/>
        <family val="1"/>
      </rPr>
      <t>,</t>
    </r>
  </si>
  <si>
    <t>Studii avansate asupra miscarii colective a tranzitiilor de faza si a dinamicii proceselor de fuziune in sisteme nucleare complexe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</si>
</sst>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"/>
    <numFmt numFmtId="178" formatCode="[$-409]dddd\,\ mmmm\ dd\,\ yyyy"/>
    <numFmt numFmtId="179" formatCode="[$-409]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4" fontId="51" fillId="0" borderId="21" xfId="0" applyNumberFormat="1" applyFont="1" applyBorder="1" applyAlignment="1">
      <alignment horizontal="center" vertical="center" wrapText="1"/>
    </xf>
    <xf numFmtId="4" fontId="51" fillId="0" borderId="22" xfId="0" applyNumberFormat="1" applyFont="1" applyBorder="1" applyAlignment="1">
      <alignment horizontal="center" vertical="center" wrapText="1"/>
    </xf>
    <xf numFmtId="176" fontId="51" fillId="0" borderId="21" xfId="0" applyNumberFormat="1" applyFont="1" applyBorder="1" applyAlignment="1">
      <alignment horizontal="center" vertical="center" wrapText="1"/>
    </xf>
    <xf numFmtId="176" fontId="51" fillId="0" borderId="12" xfId="0" applyNumberFormat="1" applyFont="1" applyBorder="1" applyAlignment="1">
      <alignment horizontal="center" vertical="center" wrapText="1"/>
    </xf>
    <xf numFmtId="176" fontId="51" fillId="0" borderId="13" xfId="0" applyNumberFormat="1" applyFont="1" applyBorder="1" applyAlignment="1">
      <alignment horizontal="center" vertical="center" wrapText="1"/>
    </xf>
    <xf numFmtId="176" fontId="51" fillId="0" borderId="18" xfId="0" applyNumberFormat="1" applyFont="1" applyBorder="1" applyAlignment="1">
      <alignment horizontal="center" vertical="center" wrapText="1"/>
    </xf>
    <xf numFmtId="176" fontId="51" fillId="0" borderId="19" xfId="0" applyNumberFormat="1" applyFont="1" applyBorder="1" applyAlignment="1">
      <alignment horizontal="center" vertical="center" wrapText="1"/>
    </xf>
    <xf numFmtId="176" fontId="51" fillId="0" borderId="2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1" fillId="0" borderId="1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176" fontId="51" fillId="0" borderId="0" xfId="0" applyNumberFormat="1" applyFont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50" fillId="0" borderId="0" xfId="0" applyNumberFormat="1" applyFont="1" applyAlignment="1">
      <alignment vertical="center"/>
    </xf>
    <xf numFmtId="0" fontId="57" fillId="0" borderId="0" xfId="0" applyFont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176" fontId="50" fillId="0" borderId="0" xfId="0" applyNumberFormat="1" applyFont="1" applyAlignment="1">
      <alignment vertical="center"/>
    </xf>
    <xf numFmtId="1" fontId="51" fillId="0" borderId="10" xfId="0" applyNumberFormat="1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left" vertical="center" wrapText="1"/>
    </xf>
    <xf numFmtId="1" fontId="51" fillId="0" borderId="12" xfId="0" applyNumberFormat="1" applyFont="1" applyBorder="1" applyAlignment="1">
      <alignment horizontal="center" vertical="center" wrapText="1"/>
    </xf>
    <xf numFmtId="1" fontId="51" fillId="0" borderId="27" xfId="0" applyNumberFormat="1" applyFont="1" applyBorder="1" applyAlignment="1">
      <alignment horizontal="center" vertical="center" wrapText="1"/>
    </xf>
    <xf numFmtId="1" fontId="51" fillId="0" borderId="28" xfId="0" applyNumberFormat="1" applyFont="1" applyBorder="1" applyAlignment="1">
      <alignment horizontal="center" vertical="center" wrapText="1"/>
    </xf>
    <xf numFmtId="1" fontId="51" fillId="0" borderId="16" xfId="0" applyNumberFormat="1" applyFont="1" applyBorder="1" applyAlignment="1">
      <alignment horizontal="center" vertical="center" wrapText="1"/>
    </xf>
    <xf numFmtId="2" fontId="51" fillId="0" borderId="17" xfId="0" applyNumberFormat="1" applyFont="1" applyBorder="1" applyAlignment="1">
      <alignment horizontal="center" vertical="center" wrapText="1"/>
    </xf>
    <xf numFmtId="1" fontId="51" fillId="0" borderId="29" xfId="0" applyNumberFormat="1" applyFont="1" applyBorder="1" applyAlignment="1">
      <alignment horizontal="center" vertical="center" wrapText="1"/>
    </xf>
    <xf numFmtId="1" fontId="51" fillId="0" borderId="3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" fontId="51" fillId="0" borderId="31" xfId="0" applyNumberFormat="1" applyFont="1" applyBorder="1" applyAlignment="1">
      <alignment horizontal="center" vertical="center" wrapText="1"/>
    </xf>
    <xf numFmtId="1" fontId="51" fillId="0" borderId="32" xfId="0" applyNumberFormat="1" applyFont="1" applyBorder="1" applyAlignment="1">
      <alignment horizontal="center" vertical="center" wrapText="1"/>
    </xf>
    <xf numFmtId="1" fontId="59" fillId="0" borderId="13" xfId="0" applyNumberFormat="1" applyFont="1" applyBorder="1" applyAlignment="1">
      <alignment horizontal="center" vertical="center" wrapText="1"/>
    </xf>
    <xf numFmtId="1" fontId="59" fillId="0" borderId="15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" fontId="53" fillId="0" borderId="13" xfId="0" applyNumberFormat="1" applyFont="1" applyBorder="1" applyAlignment="1">
      <alignment horizontal="center" vertical="center" wrapText="1"/>
    </xf>
    <xf numFmtId="4" fontId="53" fillId="0" borderId="21" xfId="0" applyNumberFormat="1" applyFont="1" applyBorder="1" applyAlignment="1">
      <alignment horizontal="center" vertical="center" wrapText="1"/>
    </xf>
    <xf numFmtId="176" fontId="52" fillId="0" borderId="3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53" fillId="0" borderId="44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2" fillId="0" borderId="29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2" fillId="0" borderId="27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45" xfId="0" applyFont="1" applyBorder="1" applyAlignment="1">
      <alignment horizontal="left" vertical="center"/>
    </xf>
    <xf numFmtId="2" fontId="53" fillId="0" borderId="14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2" fontId="59" fillId="0" borderId="41" xfId="0" applyNumberFormat="1" applyFont="1" applyBorder="1" applyAlignment="1">
      <alignment horizontal="center" vertical="center" wrapText="1"/>
    </xf>
    <xf numFmtId="2" fontId="59" fillId="0" borderId="42" xfId="0" applyNumberFormat="1" applyFont="1" applyBorder="1" applyAlignment="1">
      <alignment horizontal="center" vertical="center" wrapText="1"/>
    </xf>
    <xf numFmtId="2" fontId="59" fillId="0" borderId="34" xfId="0" applyNumberFormat="1" applyFont="1" applyBorder="1" applyAlignment="1">
      <alignment horizontal="center" vertical="center" wrapText="1"/>
    </xf>
    <xf numFmtId="2" fontId="59" fillId="0" borderId="36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0" fillId="0" borderId="46" xfId="0" applyFont="1" applyBorder="1" applyAlignment="1">
      <alignment vertical="center"/>
    </xf>
    <xf numFmtId="0" fontId="50" fillId="0" borderId="47" xfId="0" applyFont="1" applyBorder="1" applyAlignment="1">
      <alignment vertical="center"/>
    </xf>
    <xf numFmtId="176" fontId="51" fillId="0" borderId="38" xfId="0" applyNumberFormat="1" applyFont="1" applyBorder="1" applyAlignment="1">
      <alignment horizontal="center" vertical="center" wrapText="1"/>
    </xf>
    <xf numFmtId="176" fontId="51" fillId="0" borderId="39" xfId="0" applyNumberFormat="1" applyFont="1" applyBorder="1" applyAlignment="1">
      <alignment horizontal="center" vertical="center" wrapText="1"/>
    </xf>
    <xf numFmtId="0" fontId="50" fillId="0" borderId="48" xfId="0" applyFont="1" applyBorder="1" applyAlignment="1">
      <alignment vertical="center"/>
    </xf>
    <xf numFmtId="2" fontId="53" fillId="0" borderId="10" xfId="0" applyNumberFormat="1" applyFont="1" applyBorder="1" applyAlignment="1">
      <alignment horizontal="center" vertical="center" wrapText="1"/>
    </xf>
    <xf numFmtId="2" fontId="53" fillId="0" borderId="17" xfId="0" applyNumberFormat="1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2" fontId="53" fillId="0" borderId="33" xfId="0" applyNumberFormat="1" applyFont="1" applyBorder="1" applyAlignment="1">
      <alignment horizontal="center" vertical="center" wrapText="1"/>
    </xf>
    <xf numFmtId="0" fontId="50" fillId="0" borderId="39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63" fillId="0" borderId="49" xfId="0" applyFont="1" applyBorder="1" applyAlignment="1">
      <alignment horizontal="left" vertical="center"/>
    </xf>
    <xf numFmtId="0" fontId="63" fillId="0" borderId="50" xfId="0" applyFont="1" applyBorder="1" applyAlignment="1">
      <alignment horizontal="left" vertical="center"/>
    </xf>
    <xf numFmtId="0" fontId="63" fillId="0" borderId="5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7"/>
  <sheetViews>
    <sheetView tabSelected="1" zoomScalePageLayoutView="0" workbookViewId="0" topLeftCell="A1">
      <selection activeCell="Z25" sqref="Z25"/>
    </sheetView>
  </sheetViews>
  <sheetFormatPr defaultColWidth="9.140625" defaultRowHeight="15"/>
  <cols>
    <col min="1" max="1" width="3.7109375" style="1" customWidth="1"/>
    <col min="2" max="2" width="6.7109375" style="1" customWidth="1"/>
    <col min="3" max="3" width="8.00390625" style="1" customWidth="1"/>
    <col min="4" max="6" width="1.7109375" style="1" customWidth="1"/>
    <col min="7" max="7" width="1.7109375" style="1" hidden="1" customWidth="1"/>
    <col min="8" max="17" width="1.7109375" style="1" customWidth="1"/>
    <col min="18" max="18" width="4.140625" style="1" customWidth="1"/>
    <col min="19" max="30" width="3.57421875" style="1" customWidth="1"/>
    <col min="31" max="41" width="7.00390625" style="1" customWidth="1"/>
    <col min="42" max="42" width="7.7109375" style="1" customWidth="1"/>
    <col min="43" max="43" width="9.57421875" style="1" customWidth="1"/>
    <col min="44" max="44" width="7.7109375" style="1" customWidth="1"/>
    <col min="45" max="46" width="7.57421875" style="1" customWidth="1"/>
    <col min="47" max="16384" width="9.140625" style="1" customWidth="1"/>
  </cols>
  <sheetData>
    <row r="1" spans="1:43" ht="14.25" customHeight="1">
      <c r="A1" s="99" t="s">
        <v>8</v>
      </c>
      <c r="B1" s="99"/>
      <c r="C1" s="99"/>
      <c r="D1" s="99"/>
      <c r="E1" s="99"/>
      <c r="F1" s="99"/>
      <c r="G1" s="99"/>
      <c r="AM1" s="99" t="s">
        <v>7</v>
      </c>
      <c r="AN1" s="99"/>
      <c r="AO1" s="99"/>
      <c r="AP1" s="99"/>
      <c r="AQ1" s="99"/>
    </row>
    <row r="2" spans="1:43" ht="12" customHeight="1">
      <c r="A2" s="101" t="s">
        <v>9</v>
      </c>
      <c r="B2" s="101"/>
      <c r="C2" s="101"/>
      <c r="D2" s="101"/>
      <c r="E2" s="101"/>
      <c r="F2" s="101"/>
      <c r="G2" s="101"/>
      <c r="H2" s="101"/>
      <c r="AM2" s="100" t="s">
        <v>19</v>
      </c>
      <c r="AN2" s="100"/>
      <c r="AO2" s="100"/>
      <c r="AP2" s="100"/>
      <c r="AQ2" s="100"/>
    </row>
    <row r="3" spans="1:43" ht="9" customHeight="1">
      <c r="A3" s="29"/>
      <c r="B3" s="29"/>
      <c r="C3" s="29"/>
      <c r="D3" s="29"/>
      <c r="E3" s="29"/>
      <c r="F3" s="29"/>
      <c r="G3" s="29"/>
      <c r="H3" s="29"/>
      <c r="AM3" s="30"/>
      <c r="AN3" s="30"/>
      <c r="AO3" s="30"/>
      <c r="AP3" s="30"/>
      <c r="AQ3" s="30"/>
    </row>
    <row r="4" ht="14.25" customHeight="1">
      <c r="A4" s="27" t="s">
        <v>10</v>
      </c>
    </row>
    <row r="5" ht="14.25" customHeight="1">
      <c r="A5" s="27" t="s">
        <v>11</v>
      </c>
    </row>
    <row r="6" ht="14.25" customHeight="1">
      <c r="A6" s="27"/>
    </row>
    <row r="7" ht="10.5" customHeight="1">
      <c r="A7" s="28" t="s">
        <v>12</v>
      </c>
    </row>
    <row r="8" ht="10.5" customHeight="1">
      <c r="A8" s="28"/>
    </row>
    <row r="9" ht="6.75" customHeight="1" thickBot="1"/>
    <row r="10" spans="1:43" s="22" customFormat="1" ht="14.25" customHeight="1">
      <c r="A10" s="102" t="s">
        <v>13</v>
      </c>
      <c r="B10" s="103"/>
      <c r="C10" s="103"/>
      <c r="D10" s="103" t="s">
        <v>14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4"/>
    </row>
    <row r="11" spans="1:43" s="22" customFormat="1" ht="14.25" customHeight="1">
      <c r="A11" s="96" t="s">
        <v>15</v>
      </c>
      <c r="B11" s="92"/>
      <c r="C11" s="92"/>
      <c r="D11" s="92" t="s">
        <v>16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3"/>
    </row>
    <row r="12" spans="1:43" s="22" customFormat="1" ht="14.25" customHeight="1">
      <c r="A12" s="96" t="s">
        <v>17</v>
      </c>
      <c r="B12" s="92"/>
      <c r="C12" s="92"/>
      <c r="D12" s="92" t="s">
        <v>40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3"/>
    </row>
    <row r="13" spans="1:43" s="22" customFormat="1" ht="14.25" customHeight="1" thickBot="1">
      <c r="A13" s="97" t="s">
        <v>18</v>
      </c>
      <c r="B13" s="98"/>
      <c r="C13" s="98"/>
      <c r="D13" s="126" t="s">
        <v>56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8"/>
    </row>
    <row r="14" spans="1:43" s="22" customFormat="1" ht="14.25" customHeight="1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</row>
    <row r="15" spans="1:43" s="22" customFormat="1" ht="14.25" customHeight="1">
      <c r="A15" s="47"/>
      <c r="B15" s="47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s="22" customFormat="1" ht="14.25" customHeight="1">
      <c r="A16" s="47"/>
      <c r="B16" s="47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s="22" customFormat="1" ht="14.25" customHeight="1">
      <c r="A17" s="47"/>
      <c r="B17" s="47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ht="35.25" customHeight="1">
      <c r="A18" s="95" t="s">
        <v>20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</row>
    <row r="19" spans="1:3" ht="14.25" customHeight="1" thickBot="1">
      <c r="A19" s="89" t="s">
        <v>23</v>
      </c>
      <c r="B19" s="89"/>
      <c r="C19" s="89"/>
    </row>
    <row r="20" spans="1:43" s="22" customFormat="1" ht="15" customHeight="1" thickBot="1">
      <c r="A20" s="87" t="s">
        <v>4</v>
      </c>
      <c r="B20" s="87" t="s">
        <v>5</v>
      </c>
      <c r="C20" s="90" t="s">
        <v>0</v>
      </c>
      <c r="D20" s="74" t="s">
        <v>1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36"/>
      <c r="R20" s="78" t="s">
        <v>21</v>
      </c>
      <c r="S20" s="84" t="s">
        <v>2</v>
      </c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94"/>
      <c r="AE20" s="84" t="s">
        <v>22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6"/>
      <c r="AQ20" s="87" t="s">
        <v>6</v>
      </c>
    </row>
    <row r="21" spans="1:43" s="22" customFormat="1" ht="15" customHeight="1" thickBot="1">
      <c r="A21" s="88"/>
      <c r="B21" s="88"/>
      <c r="C21" s="91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37"/>
      <c r="R21" s="79"/>
      <c r="S21" s="23">
        <v>1</v>
      </c>
      <c r="T21" s="24">
        <v>2</v>
      </c>
      <c r="U21" s="24">
        <v>3</v>
      </c>
      <c r="V21" s="24">
        <v>4</v>
      </c>
      <c r="W21" s="24">
        <v>5</v>
      </c>
      <c r="X21" s="24">
        <v>6</v>
      </c>
      <c r="Y21" s="24">
        <v>7</v>
      </c>
      <c r="Z21" s="24">
        <v>8</v>
      </c>
      <c r="AA21" s="24">
        <v>9</v>
      </c>
      <c r="AB21" s="24">
        <v>10</v>
      </c>
      <c r="AC21" s="24">
        <v>11</v>
      </c>
      <c r="AD21" s="25">
        <v>12</v>
      </c>
      <c r="AE21" s="23">
        <v>1</v>
      </c>
      <c r="AF21" s="24">
        <v>2</v>
      </c>
      <c r="AG21" s="24">
        <v>3</v>
      </c>
      <c r="AH21" s="24">
        <v>4</v>
      </c>
      <c r="AI21" s="24">
        <v>5</v>
      </c>
      <c r="AJ21" s="24">
        <v>6</v>
      </c>
      <c r="AK21" s="24">
        <v>7</v>
      </c>
      <c r="AL21" s="24">
        <v>8</v>
      </c>
      <c r="AM21" s="24">
        <v>9</v>
      </c>
      <c r="AN21" s="24">
        <v>10</v>
      </c>
      <c r="AO21" s="24">
        <v>11</v>
      </c>
      <c r="AP21" s="26">
        <v>12</v>
      </c>
      <c r="AQ21" s="88"/>
    </row>
    <row r="22" spans="1:44" ht="15" customHeight="1" thickBot="1">
      <c r="A22" s="2">
        <v>1</v>
      </c>
      <c r="B22" s="3" t="s">
        <v>25</v>
      </c>
      <c r="C22" s="3" t="s">
        <v>38</v>
      </c>
      <c r="D22" s="4">
        <v>1</v>
      </c>
      <c r="E22" s="5">
        <v>7</v>
      </c>
      <c r="F22" s="5">
        <v>2</v>
      </c>
      <c r="G22" s="5"/>
      <c r="H22" s="5">
        <v>0</v>
      </c>
      <c r="I22" s="5">
        <v>7</v>
      </c>
      <c r="J22" s="5">
        <v>2</v>
      </c>
      <c r="K22" s="5">
        <v>6</v>
      </c>
      <c r="L22" s="5">
        <v>4</v>
      </c>
      <c r="M22" s="5">
        <v>1</v>
      </c>
      <c r="N22" s="5">
        <v>0</v>
      </c>
      <c r="O22" s="5">
        <v>0</v>
      </c>
      <c r="P22" s="5">
        <v>1</v>
      </c>
      <c r="Q22" s="42">
        <v>1</v>
      </c>
      <c r="R22" s="6" t="s">
        <v>34</v>
      </c>
      <c r="S22" s="10">
        <v>39</v>
      </c>
      <c r="T22" s="11">
        <v>39</v>
      </c>
      <c r="U22" s="11">
        <v>39</v>
      </c>
      <c r="V22" s="11">
        <v>39</v>
      </c>
      <c r="W22" s="11">
        <v>39</v>
      </c>
      <c r="X22" s="11">
        <v>39</v>
      </c>
      <c r="Y22" s="11">
        <v>39</v>
      </c>
      <c r="Z22" s="11">
        <v>39</v>
      </c>
      <c r="AA22" s="11">
        <v>39</v>
      </c>
      <c r="AB22" s="11">
        <v>44</v>
      </c>
      <c r="AC22" s="11"/>
      <c r="AD22" s="13"/>
      <c r="AE22" s="17">
        <v>3009</v>
      </c>
      <c r="AF22" s="18">
        <v>3009</v>
      </c>
      <c r="AG22" s="18">
        <v>3009</v>
      </c>
      <c r="AH22" s="18">
        <v>3009</v>
      </c>
      <c r="AI22" s="18">
        <v>3009</v>
      </c>
      <c r="AJ22" s="18">
        <v>3009</v>
      </c>
      <c r="AK22" s="18">
        <v>3009</v>
      </c>
      <c r="AL22" s="18">
        <v>3009</v>
      </c>
      <c r="AM22" s="18">
        <v>3009</v>
      </c>
      <c r="AN22" s="18">
        <v>3012.75</v>
      </c>
      <c r="AO22" s="18">
        <v>2507</v>
      </c>
      <c r="AP22" s="16">
        <v>2516.75</v>
      </c>
      <c r="AQ22" s="14">
        <f>SUM(AE22:AP22)*1.28</f>
        <v>44950.4</v>
      </c>
      <c r="AR22" s="40"/>
    </row>
    <row r="23" spans="1:43" ht="15" customHeight="1" thickBot="1">
      <c r="A23" s="8">
        <v>2</v>
      </c>
      <c r="B23" s="9" t="s">
        <v>25</v>
      </c>
      <c r="C23" s="9" t="s">
        <v>39</v>
      </c>
      <c r="D23" s="10">
        <v>1</v>
      </c>
      <c r="E23" s="11">
        <v>4</v>
      </c>
      <c r="F23" s="11">
        <v>3</v>
      </c>
      <c r="G23" s="11">
        <v>0</v>
      </c>
      <c r="H23" s="11">
        <v>0</v>
      </c>
      <c r="I23" s="11">
        <v>3</v>
      </c>
      <c r="J23" s="11">
        <v>0</v>
      </c>
      <c r="K23" s="11">
        <v>6</v>
      </c>
      <c r="L23" s="11">
        <v>4</v>
      </c>
      <c r="M23" s="11">
        <v>0</v>
      </c>
      <c r="N23" s="11">
        <v>0</v>
      </c>
      <c r="O23" s="11">
        <v>1</v>
      </c>
      <c r="P23" s="11">
        <v>8</v>
      </c>
      <c r="Q23" s="43">
        <v>1</v>
      </c>
      <c r="R23" s="12" t="s">
        <v>35</v>
      </c>
      <c r="S23" s="4">
        <v>37</v>
      </c>
      <c r="T23" s="5">
        <v>37</v>
      </c>
      <c r="U23" s="5">
        <v>37</v>
      </c>
      <c r="V23" s="5">
        <v>37</v>
      </c>
      <c r="W23" s="5">
        <v>37</v>
      </c>
      <c r="X23" s="5">
        <v>37</v>
      </c>
      <c r="Y23" s="5">
        <v>37</v>
      </c>
      <c r="Z23" s="5">
        <v>37</v>
      </c>
      <c r="AA23" s="5">
        <v>37</v>
      </c>
      <c r="AB23" s="5">
        <v>37</v>
      </c>
      <c r="AC23" s="5"/>
      <c r="AD23" s="7"/>
      <c r="AE23" s="19">
        <v>2890</v>
      </c>
      <c r="AF23" s="20">
        <v>2890</v>
      </c>
      <c r="AG23" s="20">
        <v>2890</v>
      </c>
      <c r="AH23" s="20">
        <v>2890</v>
      </c>
      <c r="AI23" s="20">
        <v>2890</v>
      </c>
      <c r="AJ23" s="20">
        <v>2890</v>
      </c>
      <c r="AK23" s="20">
        <v>2890</v>
      </c>
      <c r="AL23" s="20">
        <v>2890</v>
      </c>
      <c r="AM23" s="20">
        <v>2890</v>
      </c>
      <c r="AN23" s="20">
        <v>2896.25</v>
      </c>
      <c r="AO23" s="20">
        <v>2408</v>
      </c>
      <c r="AP23" s="21">
        <v>2418.25</v>
      </c>
      <c r="AQ23" s="14">
        <f>SUM(AE23:AP23)*1.28</f>
        <v>43177.6</v>
      </c>
    </row>
    <row r="24" spans="1:43" ht="15" customHeight="1" thickBot="1">
      <c r="A24" s="2">
        <v>3</v>
      </c>
      <c r="B24" s="39" t="s">
        <v>26</v>
      </c>
      <c r="C24" s="3" t="s">
        <v>27</v>
      </c>
      <c r="D24" s="4">
        <v>1</v>
      </c>
      <c r="E24" s="5">
        <v>4</v>
      </c>
      <c r="F24" s="5">
        <v>3</v>
      </c>
      <c r="G24" s="5"/>
      <c r="H24" s="5">
        <v>0</v>
      </c>
      <c r="I24" s="5">
        <v>1</v>
      </c>
      <c r="J24" s="5">
        <v>2</v>
      </c>
      <c r="K24" s="5">
        <v>9</v>
      </c>
      <c r="L24" s="5">
        <v>4</v>
      </c>
      <c r="M24" s="5">
        <v>0</v>
      </c>
      <c r="N24" s="5">
        <v>0</v>
      </c>
      <c r="O24" s="5">
        <v>0</v>
      </c>
      <c r="P24" s="5">
        <v>9</v>
      </c>
      <c r="Q24" s="42">
        <v>3</v>
      </c>
      <c r="R24" s="6" t="s">
        <v>35</v>
      </c>
      <c r="S24" s="4">
        <v>37</v>
      </c>
      <c r="T24" s="5">
        <v>37</v>
      </c>
      <c r="U24" s="5">
        <v>37</v>
      </c>
      <c r="V24" s="5">
        <v>37</v>
      </c>
      <c r="W24" s="5">
        <v>37</v>
      </c>
      <c r="X24" s="5">
        <v>37</v>
      </c>
      <c r="Y24" s="5">
        <v>37</v>
      </c>
      <c r="Z24" s="5">
        <v>37</v>
      </c>
      <c r="AA24" s="5">
        <v>37</v>
      </c>
      <c r="AB24" s="5">
        <v>37</v>
      </c>
      <c r="AC24" s="5"/>
      <c r="AD24" s="7"/>
      <c r="AE24" s="19">
        <v>2890</v>
      </c>
      <c r="AF24" s="20">
        <v>2890</v>
      </c>
      <c r="AG24" s="20">
        <v>2890</v>
      </c>
      <c r="AH24" s="20">
        <v>2890</v>
      </c>
      <c r="AI24" s="20">
        <v>2890</v>
      </c>
      <c r="AJ24" s="20">
        <v>2890</v>
      </c>
      <c r="AK24" s="20">
        <v>2890</v>
      </c>
      <c r="AL24" s="20">
        <v>2890</v>
      </c>
      <c r="AM24" s="20">
        <v>2890</v>
      </c>
      <c r="AN24" s="20">
        <v>2896.25</v>
      </c>
      <c r="AO24" s="20">
        <v>2408</v>
      </c>
      <c r="AP24" s="21">
        <v>2418.25</v>
      </c>
      <c r="AQ24" s="14">
        <f>SUM(AE24:AP24)*1.28</f>
        <v>43177.6</v>
      </c>
    </row>
    <row r="25" spans="1:43" ht="15" customHeight="1" thickBot="1">
      <c r="A25" s="8">
        <v>4</v>
      </c>
      <c r="B25" s="38" t="s">
        <v>28</v>
      </c>
      <c r="C25" s="9" t="s">
        <v>29</v>
      </c>
      <c r="D25" s="10">
        <v>1</v>
      </c>
      <c r="E25" s="11">
        <v>5</v>
      </c>
      <c r="F25" s="11">
        <v>7</v>
      </c>
      <c r="G25" s="11"/>
      <c r="H25" s="11">
        <v>0</v>
      </c>
      <c r="I25" s="11">
        <v>9</v>
      </c>
      <c r="J25" s="11">
        <v>0</v>
      </c>
      <c r="K25" s="11">
        <v>5</v>
      </c>
      <c r="L25" s="11">
        <v>4</v>
      </c>
      <c r="M25" s="11">
        <v>0</v>
      </c>
      <c r="N25" s="11">
        <v>0</v>
      </c>
      <c r="O25" s="11">
        <v>1</v>
      </c>
      <c r="P25" s="11">
        <v>7</v>
      </c>
      <c r="Q25" s="43">
        <v>1</v>
      </c>
      <c r="R25" s="12" t="s">
        <v>34</v>
      </c>
      <c r="S25" s="10">
        <v>36</v>
      </c>
      <c r="T25" s="11">
        <v>36</v>
      </c>
      <c r="U25" s="11">
        <v>36</v>
      </c>
      <c r="V25" s="46">
        <v>36</v>
      </c>
      <c r="W25" s="11">
        <v>36</v>
      </c>
      <c r="X25" s="11">
        <v>36</v>
      </c>
      <c r="Y25" s="11">
        <v>36</v>
      </c>
      <c r="Z25" s="11">
        <v>36</v>
      </c>
      <c r="AA25" s="11">
        <v>36</v>
      </c>
      <c r="AB25" s="11">
        <v>36</v>
      </c>
      <c r="AC25" s="11"/>
      <c r="AD25" s="13"/>
      <c r="AE25" s="19">
        <v>2812</v>
      </c>
      <c r="AF25" s="20">
        <v>2812</v>
      </c>
      <c r="AG25" s="20">
        <v>2812</v>
      </c>
      <c r="AH25" s="20">
        <v>2812</v>
      </c>
      <c r="AI25" s="20">
        <v>2812</v>
      </c>
      <c r="AJ25" s="20">
        <v>2812</v>
      </c>
      <c r="AK25" s="20">
        <v>2812</v>
      </c>
      <c r="AL25" s="20">
        <v>2812</v>
      </c>
      <c r="AM25" s="20">
        <v>2812</v>
      </c>
      <c r="AN25" s="20">
        <v>2817</v>
      </c>
      <c r="AO25" s="20">
        <v>2343</v>
      </c>
      <c r="AP25" s="21">
        <v>2352</v>
      </c>
      <c r="AQ25" s="14">
        <f>SUM(AE25:AP25)*1.28</f>
        <v>42009.6</v>
      </c>
    </row>
    <row r="26" spans="1:43" ht="15" customHeight="1" thickBot="1">
      <c r="A26" s="2">
        <v>5</v>
      </c>
      <c r="B26" s="39" t="s">
        <v>30</v>
      </c>
      <c r="C26" s="3" t="s">
        <v>31</v>
      </c>
      <c r="D26" s="4">
        <v>1</v>
      </c>
      <c r="E26" s="5">
        <v>6</v>
      </c>
      <c r="F26" s="5">
        <v>6</v>
      </c>
      <c r="G26" s="5"/>
      <c r="H26" s="5">
        <v>0</v>
      </c>
      <c r="I26" s="5">
        <v>1</v>
      </c>
      <c r="J26" s="5">
        <v>1</v>
      </c>
      <c r="K26" s="5">
        <v>8</v>
      </c>
      <c r="L26" s="5">
        <v>1</v>
      </c>
      <c r="M26" s="5">
        <v>8</v>
      </c>
      <c r="N26" s="5">
        <v>2</v>
      </c>
      <c r="O26" s="5">
        <v>7</v>
      </c>
      <c r="P26" s="5">
        <v>8</v>
      </c>
      <c r="Q26" s="42">
        <v>7</v>
      </c>
      <c r="R26" s="6" t="s">
        <v>34</v>
      </c>
      <c r="S26" s="4">
        <v>37</v>
      </c>
      <c r="T26" s="5">
        <v>37</v>
      </c>
      <c r="U26" s="5">
        <v>37</v>
      </c>
      <c r="V26" s="5">
        <v>37</v>
      </c>
      <c r="W26" s="5">
        <v>37</v>
      </c>
      <c r="X26" s="5">
        <v>37</v>
      </c>
      <c r="Y26" s="5">
        <v>37</v>
      </c>
      <c r="Z26" s="5">
        <v>37</v>
      </c>
      <c r="AA26" s="5">
        <v>37</v>
      </c>
      <c r="AB26" s="5">
        <v>37</v>
      </c>
      <c r="AC26" s="5"/>
      <c r="AD26" s="7"/>
      <c r="AE26" s="19">
        <v>2890</v>
      </c>
      <c r="AF26" s="20">
        <v>2890</v>
      </c>
      <c r="AG26" s="20">
        <v>2890</v>
      </c>
      <c r="AH26" s="20">
        <v>2890</v>
      </c>
      <c r="AI26" s="20">
        <v>2890</v>
      </c>
      <c r="AJ26" s="20">
        <v>2890</v>
      </c>
      <c r="AK26" s="20">
        <v>2890</v>
      </c>
      <c r="AL26" s="20">
        <v>2890</v>
      </c>
      <c r="AM26" s="20">
        <v>2890</v>
      </c>
      <c r="AN26" s="20">
        <v>2896.25</v>
      </c>
      <c r="AO26" s="20">
        <v>2408</v>
      </c>
      <c r="AP26" s="21">
        <v>2418.25</v>
      </c>
      <c r="AQ26" s="14">
        <f>SUM(AE26:AP26)*1.28</f>
        <v>43177.6</v>
      </c>
    </row>
    <row r="27" spans="1:43" ht="15" customHeight="1" thickBot="1">
      <c r="A27" s="8">
        <v>6</v>
      </c>
      <c r="B27" s="38" t="s">
        <v>32</v>
      </c>
      <c r="C27" s="9" t="s">
        <v>33</v>
      </c>
      <c r="D27" s="10">
        <v>1</v>
      </c>
      <c r="E27" s="11">
        <v>8</v>
      </c>
      <c r="F27" s="11">
        <v>3</v>
      </c>
      <c r="G27" s="11"/>
      <c r="H27" s="11">
        <v>0</v>
      </c>
      <c r="I27" s="11">
        <v>4</v>
      </c>
      <c r="J27" s="11">
        <v>0</v>
      </c>
      <c r="K27" s="11">
        <v>8</v>
      </c>
      <c r="L27" s="11">
        <v>1</v>
      </c>
      <c r="M27" s="11">
        <v>3</v>
      </c>
      <c r="N27" s="11">
        <v>4</v>
      </c>
      <c r="O27" s="11">
        <v>2</v>
      </c>
      <c r="P27" s="44">
        <v>1</v>
      </c>
      <c r="Q27" s="45">
        <v>9</v>
      </c>
      <c r="R27" s="12" t="s">
        <v>36</v>
      </c>
      <c r="S27" s="10">
        <v>170</v>
      </c>
      <c r="T27" s="11">
        <v>170</v>
      </c>
      <c r="U27" s="11">
        <v>170</v>
      </c>
      <c r="V27" s="11">
        <v>170</v>
      </c>
      <c r="W27" s="11">
        <v>170</v>
      </c>
      <c r="X27" s="11">
        <v>170</v>
      </c>
      <c r="Y27" s="11">
        <v>170</v>
      </c>
      <c r="Z27" s="11">
        <v>170</v>
      </c>
      <c r="AA27" s="11">
        <v>170</v>
      </c>
      <c r="AB27" s="11">
        <v>170</v>
      </c>
      <c r="AC27" s="11"/>
      <c r="AD27" s="13"/>
      <c r="AE27" s="19">
        <v>1912</v>
      </c>
      <c r="AF27" s="20">
        <v>1912</v>
      </c>
      <c r="AG27" s="20">
        <v>1912</v>
      </c>
      <c r="AH27" s="20">
        <v>1912</v>
      </c>
      <c r="AI27" s="20">
        <v>1912</v>
      </c>
      <c r="AJ27" s="20">
        <v>1912</v>
      </c>
      <c r="AK27" s="20">
        <v>1912</v>
      </c>
      <c r="AL27" s="20">
        <v>1912</v>
      </c>
      <c r="AM27" s="20">
        <v>1912</v>
      </c>
      <c r="AN27" s="20">
        <v>1917</v>
      </c>
      <c r="AO27" s="20">
        <v>1593</v>
      </c>
      <c r="AP27" s="21">
        <v>1602</v>
      </c>
      <c r="AQ27" s="14">
        <f>SUM(AE27:AP27)*1.28</f>
        <v>28569.600000000002</v>
      </c>
    </row>
    <row r="28" spans="1:43" ht="15" customHeight="1" thickBot="1">
      <c r="A28" s="82" t="s">
        <v>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4">
        <f aca="true" t="shared" si="0" ref="S28:AB28">SUM(S22:S27)</f>
        <v>356</v>
      </c>
      <c r="T28" s="4">
        <f t="shared" si="0"/>
        <v>356</v>
      </c>
      <c r="U28" s="4">
        <f t="shared" si="0"/>
        <v>356</v>
      </c>
      <c r="V28" s="4">
        <f t="shared" si="0"/>
        <v>356</v>
      </c>
      <c r="W28" s="4">
        <f t="shared" si="0"/>
        <v>356</v>
      </c>
      <c r="X28" s="4">
        <f t="shared" si="0"/>
        <v>356</v>
      </c>
      <c r="Y28" s="4">
        <f t="shared" si="0"/>
        <v>356</v>
      </c>
      <c r="Z28" s="4">
        <f t="shared" si="0"/>
        <v>356</v>
      </c>
      <c r="AA28" s="4">
        <f t="shared" si="0"/>
        <v>356</v>
      </c>
      <c r="AB28" s="4">
        <f t="shared" si="0"/>
        <v>361</v>
      </c>
      <c r="AC28" s="5"/>
      <c r="AD28" s="7"/>
      <c r="AE28" s="17">
        <f aca="true" t="shared" si="1" ref="AE28:AN28">SUM(AE22:AE27)</f>
        <v>16403</v>
      </c>
      <c r="AF28" s="18">
        <f t="shared" si="1"/>
        <v>16403</v>
      </c>
      <c r="AG28" s="18">
        <f t="shared" si="1"/>
        <v>16403</v>
      </c>
      <c r="AH28" s="18">
        <f t="shared" si="1"/>
        <v>16403</v>
      </c>
      <c r="AI28" s="18">
        <f t="shared" si="1"/>
        <v>16403</v>
      </c>
      <c r="AJ28" s="18">
        <f t="shared" si="1"/>
        <v>16403</v>
      </c>
      <c r="AK28" s="18">
        <f t="shared" si="1"/>
        <v>16403</v>
      </c>
      <c r="AL28" s="18">
        <f t="shared" si="1"/>
        <v>16403</v>
      </c>
      <c r="AM28" s="18">
        <f t="shared" si="1"/>
        <v>16403</v>
      </c>
      <c r="AN28" s="18">
        <f t="shared" si="1"/>
        <v>16435.5</v>
      </c>
      <c r="AO28" s="17">
        <f>SUM(AO22:AO27)</f>
        <v>13667</v>
      </c>
      <c r="AP28" s="17">
        <f>SUM(AP22:AP27)</f>
        <v>13725.5</v>
      </c>
      <c r="AQ28" s="14">
        <f>SUM(AE28:AP28)*1.28</f>
        <v>245062.4</v>
      </c>
    </row>
    <row r="29" spans="1:3" ht="15" customHeight="1" thickBot="1">
      <c r="A29" s="89" t="s">
        <v>24</v>
      </c>
      <c r="B29" s="89"/>
      <c r="C29" s="89"/>
    </row>
    <row r="30" spans="1:59" ht="14.25" customHeight="1" thickBot="1">
      <c r="A30" s="87" t="s">
        <v>4</v>
      </c>
      <c r="B30" s="87" t="s">
        <v>5</v>
      </c>
      <c r="C30" s="90" t="s">
        <v>0</v>
      </c>
      <c r="D30" s="74" t="s">
        <v>1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36"/>
      <c r="R30" s="78" t="s">
        <v>21</v>
      </c>
      <c r="S30" s="80" t="s">
        <v>2</v>
      </c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4" t="s">
        <v>22</v>
      </c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6"/>
      <c r="AQ30" s="87" t="s">
        <v>6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43" ht="14.25" customHeight="1" thickBot="1">
      <c r="A31" s="88"/>
      <c r="B31" s="88"/>
      <c r="C31" s="91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7"/>
      <c r="R31" s="79"/>
      <c r="S31" s="23">
        <v>1</v>
      </c>
      <c r="T31" s="24">
        <v>2</v>
      </c>
      <c r="U31" s="24">
        <v>3</v>
      </c>
      <c r="V31" s="24">
        <v>4</v>
      </c>
      <c r="W31" s="24">
        <v>5</v>
      </c>
      <c r="X31" s="24">
        <v>6</v>
      </c>
      <c r="Y31" s="24">
        <v>7</v>
      </c>
      <c r="Z31" s="24">
        <v>8</v>
      </c>
      <c r="AA31" s="24">
        <v>9</v>
      </c>
      <c r="AB31" s="24">
        <v>10</v>
      </c>
      <c r="AC31" s="24">
        <v>11</v>
      </c>
      <c r="AD31" s="25">
        <v>12</v>
      </c>
      <c r="AE31" s="23">
        <v>1</v>
      </c>
      <c r="AF31" s="24">
        <v>2</v>
      </c>
      <c r="AG31" s="24">
        <v>3</v>
      </c>
      <c r="AH31" s="24">
        <v>4</v>
      </c>
      <c r="AI31" s="24">
        <v>5</v>
      </c>
      <c r="AJ31" s="24">
        <v>6</v>
      </c>
      <c r="AK31" s="24">
        <v>7</v>
      </c>
      <c r="AL31" s="24">
        <v>8</v>
      </c>
      <c r="AM31" s="24">
        <v>9</v>
      </c>
      <c r="AN31" s="24">
        <v>10</v>
      </c>
      <c r="AO31" s="24">
        <v>11</v>
      </c>
      <c r="AP31" s="26">
        <v>12</v>
      </c>
      <c r="AQ31" s="88"/>
    </row>
    <row r="32" spans="1:45" ht="15" customHeight="1" thickBot="1">
      <c r="A32" s="2">
        <v>1</v>
      </c>
      <c r="B32" s="3" t="s">
        <v>25</v>
      </c>
      <c r="C32" s="32" t="s">
        <v>38</v>
      </c>
      <c r="D32" s="4">
        <v>1</v>
      </c>
      <c r="E32" s="5">
        <v>7</v>
      </c>
      <c r="F32" s="5">
        <v>2</v>
      </c>
      <c r="G32" s="5"/>
      <c r="H32" s="5">
        <v>0</v>
      </c>
      <c r="I32" s="5">
        <v>7</v>
      </c>
      <c r="J32" s="5">
        <v>2</v>
      </c>
      <c r="K32" s="5">
        <v>6</v>
      </c>
      <c r="L32" s="5">
        <v>4</v>
      </c>
      <c r="M32" s="5">
        <v>1</v>
      </c>
      <c r="N32" s="5">
        <v>0</v>
      </c>
      <c r="O32" s="5">
        <v>0</v>
      </c>
      <c r="P32" s="5">
        <v>1</v>
      </c>
      <c r="Q32" s="42">
        <v>1</v>
      </c>
      <c r="R32" s="6" t="s">
        <v>34</v>
      </c>
      <c r="S32" s="10">
        <v>30</v>
      </c>
      <c r="T32" s="11">
        <v>30</v>
      </c>
      <c r="U32" s="11">
        <v>30</v>
      </c>
      <c r="V32" s="11">
        <v>30</v>
      </c>
      <c r="W32" s="11">
        <v>30</v>
      </c>
      <c r="X32" s="11">
        <v>30</v>
      </c>
      <c r="Y32" s="11">
        <v>30</v>
      </c>
      <c r="Z32" s="11">
        <v>30</v>
      </c>
      <c r="AA32" s="11">
        <v>30</v>
      </c>
      <c r="AB32" s="11">
        <v>30</v>
      </c>
      <c r="AC32" s="11">
        <v>40</v>
      </c>
      <c r="AD32" s="13">
        <v>45</v>
      </c>
      <c r="AE32" s="114">
        <v>2507</v>
      </c>
      <c r="AF32" s="115">
        <v>2507</v>
      </c>
      <c r="AG32" s="115">
        <v>2507</v>
      </c>
      <c r="AH32" s="115">
        <v>2507</v>
      </c>
      <c r="AI32" s="115">
        <v>2507</v>
      </c>
      <c r="AJ32" s="115">
        <v>2507</v>
      </c>
      <c r="AK32" s="115">
        <v>2507</v>
      </c>
      <c r="AL32" s="115">
        <v>2507</v>
      </c>
      <c r="AM32" s="115">
        <v>2507</v>
      </c>
      <c r="AN32" s="115">
        <v>2507</v>
      </c>
      <c r="AO32" s="122"/>
      <c r="AP32" s="112"/>
      <c r="AQ32" s="14">
        <f>SUM(AE32:AN32)*1.28</f>
        <v>32089.600000000002</v>
      </c>
      <c r="AR32" s="1" t="s">
        <v>37</v>
      </c>
      <c r="AS32" s="40"/>
    </row>
    <row r="33" spans="1:43" ht="15" customHeight="1" thickBot="1">
      <c r="A33" s="8">
        <v>2</v>
      </c>
      <c r="B33" s="9" t="s">
        <v>25</v>
      </c>
      <c r="C33" s="9" t="s">
        <v>39</v>
      </c>
      <c r="D33" s="10">
        <v>1</v>
      </c>
      <c r="E33" s="11">
        <v>4</v>
      </c>
      <c r="F33" s="11">
        <v>3</v>
      </c>
      <c r="G33" s="11">
        <v>0</v>
      </c>
      <c r="H33" s="11">
        <v>0</v>
      </c>
      <c r="I33" s="11">
        <v>3</v>
      </c>
      <c r="J33" s="11">
        <v>0</v>
      </c>
      <c r="K33" s="11">
        <v>6</v>
      </c>
      <c r="L33" s="11">
        <v>4</v>
      </c>
      <c r="M33" s="11">
        <v>0</v>
      </c>
      <c r="N33" s="11">
        <v>0</v>
      </c>
      <c r="O33" s="11">
        <v>1</v>
      </c>
      <c r="P33" s="11">
        <v>8</v>
      </c>
      <c r="Q33" s="43">
        <v>1</v>
      </c>
      <c r="R33" s="12" t="s">
        <v>35</v>
      </c>
      <c r="S33" s="4">
        <v>30</v>
      </c>
      <c r="T33" s="5">
        <v>30</v>
      </c>
      <c r="U33" s="5">
        <v>30</v>
      </c>
      <c r="V33" s="5">
        <v>30</v>
      </c>
      <c r="W33" s="5">
        <v>30</v>
      </c>
      <c r="X33" s="5">
        <v>30</v>
      </c>
      <c r="Y33" s="5">
        <v>30</v>
      </c>
      <c r="Z33" s="5">
        <v>30</v>
      </c>
      <c r="AA33" s="5">
        <v>30</v>
      </c>
      <c r="AB33" s="5">
        <v>30</v>
      </c>
      <c r="AC33" s="5">
        <v>30</v>
      </c>
      <c r="AD33" s="7">
        <v>40</v>
      </c>
      <c r="AE33" s="19">
        <v>2408</v>
      </c>
      <c r="AF33" s="20">
        <v>2408</v>
      </c>
      <c r="AG33" s="20">
        <v>2408</v>
      </c>
      <c r="AH33" s="20">
        <v>2408</v>
      </c>
      <c r="AI33" s="20">
        <v>2408</v>
      </c>
      <c r="AJ33" s="20">
        <v>2408</v>
      </c>
      <c r="AK33" s="20">
        <v>2408</v>
      </c>
      <c r="AL33" s="20">
        <v>2408</v>
      </c>
      <c r="AM33" s="20">
        <v>2408</v>
      </c>
      <c r="AN33" s="20">
        <v>2408</v>
      </c>
      <c r="AO33" s="123"/>
      <c r="AP33" s="113"/>
      <c r="AQ33" s="14">
        <f>SUM(AE33:AN33)*1.28</f>
        <v>30822.4</v>
      </c>
    </row>
    <row r="34" spans="1:43" ht="15" customHeight="1" thickBot="1">
      <c r="A34" s="2">
        <v>3</v>
      </c>
      <c r="B34" s="39" t="s">
        <v>26</v>
      </c>
      <c r="C34" s="3" t="s">
        <v>27</v>
      </c>
      <c r="D34" s="4">
        <v>1</v>
      </c>
      <c r="E34" s="5">
        <v>4</v>
      </c>
      <c r="F34" s="5">
        <v>3</v>
      </c>
      <c r="G34" s="5"/>
      <c r="H34" s="5">
        <v>0</v>
      </c>
      <c r="I34" s="5">
        <v>1</v>
      </c>
      <c r="J34" s="5">
        <v>2</v>
      </c>
      <c r="K34" s="5">
        <v>9</v>
      </c>
      <c r="L34" s="5">
        <v>4</v>
      </c>
      <c r="M34" s="5">
        <v>0</v>
      </c>
      <c r="N34" s="5">
        <v>0</v>
      </c>
      <c r="O34" s="5">
        <v>0</v>
      </c>
      <c r="P34" s="5">
        <v>9</v>
      </c>
      <c r="Q34" s="42">
        <v>3</v>
      </c>
      <c r="R34" s="6" t="s">
        <v>35</v>
      </c>
      <c r="S34" s="4">
        <v>30</v>
      </c>
      <c r="T34" s="5">
        <v>30</v>
      </c>
      <c r="U34" s="5">
        <v>30</v>
      </c>
      <c r="V34" s="5">
        <v>30</v>
      </c>
      <c r="W34" s="5">
        <v>30</v>
      </c>
      <c r="X34" s="5">
        <v>30</v>
      </c>
      <c r="Y34" s="5">
        <v>30</v>
      </c>
      <c r="Z34" s="5">
        <v>30</v>
      </c>
      <c r="AA34" s="5">
        <v>30</v>
      </c>
      <c r="AB34" s="5">
        <v>30</v>
      </c>
      <c r="AC34" s="5">
        <v>30</v>
      </c>
      <c r="AD34" s="7">
        <v>40</v>
      </c>
      <c r="AE34" s="19">
        <v>2408</v>
      </c>
      <c r="AF34" s="20">
        <v>2408</v>
      </c>
      <c r="AG34" s="20">
        <v>2408</v>
      </c>
      <c r="AH34" s="20">
        <v>2408</v>
      </c>
      <c r="AI34" s="20">
        <v>2408</v>
      </c>
      <c r="AJ34" s="20">
        <v>2408</v>
      </c>
      <c r="AK34" s="20">
        <v>2408</v>
      </c>
      <c r="AL34" s="20">
        <v>2408</v>
      </c>
      <c r="AM34" s="20">
        <v>2408</v>
      </c>
      <c r="AN34" s="20">
        <v>2408</v>
      </c>
      <c r="AO34" s="123"/>
      <c r="AP34" s="113"/>
      <c r="AQ34" s="14">
        <f>SUM(AE34:AN34)*1.28</f>
        <v>30822.4</v>
      </c>
    </row>
    <row r="35" spans="1:43" ht="15" customHeight="1" thickBot="1">
      <c r="A35" s="8">
        <v>4</v>
      </c>
      <c r="B35" s="38" t="s">
        <v>28</v>
      </c>
      <c r="C35" s="9" t="s">
        <v>29</v>
      </c>
      <c r="D35" s="10">
        <v>1</v>
      </c>
      <c r="E35" s="11">
        <v>5</v>
      </c>
      <c r="F35" s="11">
        <v>7</v>
      </c>
      <c r="G35" s="11"/>
      <c r="H35" s="11">
        <v>0</v>
      </c>
      <c r="I35" s="11">
        <v>9</v>
      </c>
      <c r="J35" s="11">
        <v>0</v>
      </c>
      <c r="K35" s="11">
        <v>5</v>
      </c>
      <c r="L35" s="11">
        <v>4</v>
      </c>
      <c r="M35" s="11">
        <v>0</v>
      </c>
      <c r="N35" s="11">
        <v>0</v>
      </c>
      <c r="O35" s="11">
        <v>1</v>
      </c>
      <c r="P35" s="11">
        <v>7</v>
      </c>
      <c r="Q35" s="43">
        <v>1</v>
      </c>
      <c r="R35" s="12" t="s">
        <v>34</v>
      </c>
      <c r="S35" s="10">
        <v>30</v>
      </c>
      <c r="T35" s="11">
        <v>30</v>
      </c>
      <c r="U35" s="11">
        <v>30</v>
      </c>
      <c r="V35" s="11">
        <v>30</v>
      </c>
      <c r="W35" s="11">
        <v>30</v>
      </c>
      <c r="X35" s="11">
        <v>30</v>
      </c>
      <c r="Y35" s="11">
        <v>30</v>
      </c>
      <c r="Z35" s="11">
        <v>30</v>
      </c>
      <c r="AA35" s="11">
        <v>30</v>
      </c>
      <c r="AB35" s="11">
        <v>30</v>
      </c>
      <c r="AC35" s="11">
        <v>30</v>
      </c>
      <c r="AD35" s="13">
        <v>30</v>
      </c>
      <c r="AE35" s="19">
        <v>2343</v>
      </c>
      <c r="AF35" s="20">
        <v>2343</v>
      </c>
      <c r="AG35" s="20">
        <v>2343</v>
      </c>
      <c r="AH35" s="20">
        <v>2343</v>
      </c>
      <c r="AI35" s="20">
        <v>2343</v>
      </c>
      <c r="AJ35" s="20">
        <v>2343</v>
      </c>
      <c r="AK35" s="20">
        <v>2343</v>
      </c>
      <c r="AL35" s="20">
        <v>2343</v>
      </c>
      <c r="AM35" s="20">
        <v>2343</v>
      </c>
      <c r="AN35" s="20">
        <v>2343</v>
      </c>
      <c r="AO35" s="123"/>
      <c r="AP35" s="113"/>
      <c r="AQ35" s="14">
        <f>SUM(AE35:AN35)*1.28</f>
        <v>29990.4</v>
      </c>
    </row>
    <row r="36" spans="1:43" ht="15" customHeight="1" thickBot="1">
      <c r="A36" s="2">
        <v>5</v>
      </c>
      <c r="B36" s="39" t="s">
        <v>30</v>
      </c>
      <c r="C36" s="3" t="s">
        <v>31</v>
      </c>
      <c r="D36" s="4">
        <v>1</v>
      </c>
      <c r="E36" s="5">
        <v>6</v>
      </c>
      <c r="F36" s="5">
        <v>6</v>
      </c>
      <c r="G36" s="5"/>
      <c r="H36" s="5">
        <v>0</v>
      </c>
      <c r="I36" s="5">
        <v>1</v>
      </c>
      <c r="J36" s="5">
        <v>1</v>
      </c>
      <c r="K36" s="5">
        <v>8</v>
      </c>
      <c r="L36" s="5">
        <v>1</v>
      </c>
      <c r="M36" s="5">
        <v>8</v>
      </c>
      <c r="N36" s="5">
        <v>2</v>
      </c>
      <c r="O36" s="5">
        <v>7</v>
      </c>
      <c r="P36" s="5">
        <v>8</v>
      </c>
      <c r="Q36" s="42">
        <v>7</v>
      </c>
      <c r="R36" s="6" t="s">
        <v>34</v>
      </c>
      <c r="S36" s="4">
        <v>30</v>
      </c>
      <c r="T36" s="5">
        <v>30</v>
      </c>
      <c r="U36" s="5">
        <v>30</v>
      </c>
      <c r="V36" s="5">
        <v>30</v>
      </c>
      <c r="W36" s="5">
        <v>30</v>
      </c>
      <c r="X36" s="5">
        <v>30</v>
      </c>
      <c r="Y36" s="5">
        <v>30</v>
      </c>
      <c r="Z36" s="5">
        <v>30</v>
      </c>
      <c r="AA36" s="5">
        <v>30</v>
      </c>
      <c r="AB36" s="5">
        <v>30</v>
      </c>
      <c r="AC36" s="5">
        <v>30</v>
      </c>
      <c r="AD36" s="7">
        <v>40</v>
      </c>
      <c r="AE36" s="19">
        <v>2408</v>
      </c>
      <c r="AF36" s="20">
        <v>2408</v>
      </c>
      <c r="AG36" s="20">
        <v>2408</v>
      </c>
      <c r="AH36" s="20">
        <v>2408</v>
      </c>
      <c r="AI36" s="20">
        <v>2408</v>
      </c>
      <c r="AJ36" s="20">
        <v>2408</v>
      </c>
      <c r="AK36" s="20">
        <v>2408</v>
      </c>
      <c r="AL36" s="20">
        <v>2408</v>
      </c>
      <c r="AM36" s="20">
        <v>2408</v>
      </c>
      <c r="AN36" s="20">
        <v>2408</v>
      </c>
      <c r="AO36" s="123"/>
      <c r="AP36" s="113"/>
      <c r="AQ36" s="14">
        <f>SUM(AE36:AN36)*1.28</f>
        <v>30822.4</v>
      </c>
    </row>
    <row r="37" spans="1:43" ht="15" customHeight="1" thickBot="1">
      <c r="A37" s="8">
        <v>6</v>
      </c>
      <c r="B37" s="38" t="s">
        <v>32</v>
      </c>
      <c r="C37" s="9" t="s">
        <v>33</v>
      </c>
      <c r="D37" s="10">
        <v>1</v>
      </c>
      <c r="E37" s="11">
        <v>8</v>
      </c>
      <c r="F37" s="11">
        <v>3</v>
      </c>
      <c r="G37" s="11"/>
      <c r="H37" s="11">
        <v>0</v>
      </c>
      <c r="I37" s="11">
        <v>4</v>
      </c>
      <c r="J37" s="11">
        <v>0</v>
      </c>
      <c r="K37" s="11">
        <v>8</v>
      </c>
      <c r="L37" s="11">
        <v>1</v>
      </c>
      <c r="M37" s="11">
        <v>3</v>
      </c>
      <c r="N37" s="11">
        <v>4</v>
      </c>
      <c r="O37" s="11">
        <v>2</v>
      </c>
      <c r="P37" s="44">
        <v>1</v>
      </c>
      <c r="Q37" s="45">
        <v>9</v>
      </c>
      <c r="R37" s="12" t="s">
        <v>36</v>
      </c>
      <c r="S37" s="10">
        <v>170</v>
      </c>
      <c r="T37" s="11">
        <v>170</v>
      </c>
      <c r="U37" s="11">
        <v>170</v>
      </c>
      <c r="V37" s="11">
        <v>170</v>
      </c>
      <c r="W37" s="11">
        <v>170</v>
      </c>
      <c r="X37" s="11">
        <v>170</v>
      </c>
      <c r="Y37" s="11">
        <v>170</v>
      </c>
      <c r="Z37" s="11">
        <v>170</v>
      </c>
      <c r="AA37" s="11">
        <v>170</v>
      </c>
      <c r="AB37" s="11">
        <v>170</v>
      </c>
      <c r="AC37" s="11">
        <v>170</v>
      </c>
      <c r="AD37" s="13">
        <v>170</v>
      </c>
      <c r="AE37" s="19">
        <v>1593</v>
      </c>
      <c r="AF37" s="20">
        <v>1593</v>
      </c>
      <c r="AG37" s="20">
        <v>1593</v>
      </c>
      <c r="AH37" s="20">
        <v>1593</v>
      </c>
      <c r="AI37" s="20">
        <v>1593</v>
      </c>
      <c r="AJ37" s="20">
        <v>1593</v>
      </c>
      <c r="AK37" s="20">
        <v>1593</v>
      </c>
      <c r="AL37" s="20">
        <v>1593</v>
      </c>
      <c r="AM37" s="20">
        <v>1593</v>
      </c>
      <c r="AN37" s="20">
        <v>1593</v>
      </c>
      <c r="AO37" s="124"/>
      <c r="AP37" s="113"/>
      <c r="AQ37" s="14">
        <f>SUM(AE37:AN37)*1.28</f>
        <v>20390.4</v>
      </c>
    </row>
    <row r="38" spans="1:43" ht="17.25" customHeight="1" thickBot="1">
      <c r="A38" s="82" t="s">
        <v>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4">
        <v>320</v>
      </c>
      <c r="T38" s="5">
        <v>320</v>
      </c>
      <c r="U38" s="5">
        <v>320</v>
      </c>
      <c r="V38" s="5">
        <v>320</v>
      </c>
      <c r="W38" s="5">
        <v>320</v>
      </c>
      <c r="X38" s="5">
        <v>320</v>
      </c>
      <c r="Y38" s="5">
        <v>320</v>
      </c>
      <c r="Z38" s="5">
        <v>320</v>
      </c>
      <c r="AA38" s="5">
        <v>320</v>
      </c>
      <c r="AB38" s="5">
        <v>320</v>
      </c>
      <c r="AC38" s="5">
        <v>330</v>
      </c>
      <c r="AD38" s="7">
        <v>335</v>
      </c>
      <c r="AE38" s="17">
        <f aca="true" t="shared" si="2" ref="AE38:AP38">SUM(AE32:AE37)</f>
        <v>13667</v>
      </c>
      <c r="AF38" s="17">
        <f t="shared" si="2"/>
        <v>13667</v>
      </c>
      <c r="AG38" s="17">
        <f t="shared" si="2"/>
        <v>13667</v>
      </c>
      <c r="AH38" s="17">
        <f t="shared" si="2"/>
        <v>13667</v>
      </c>
      <c r="AI38" s="17">
        <f t="shared" si="2"/>
        <v>13667</v>
      </c>
      <c r="AJ38" s="17">
        <f t="shared" si="2"/>
        <v>13667</v>
      </c>
      <c r="AK38" s="17">
        <f t="shared" si="2"/>
        <v>13667</v>
      </c>
      <c r="AL38" s="17">
        <f t="shared" si="2"/>
        <v>13667</v>
      </c>
      <c r="AM38" s="17">
        <f t="shared" si="2"/>
        <v>13667</v>
      </c>
      <c r="AN38" s="17">
        <f t="shared" si="2"/>
        <v>13667</v>
      </c>
      <c r="AO38" s="125"/>
      <c r="AP38" s="116"/>
      <c r="AQ38" s="14">
        <f>SUM(AE38:AN38)*1.28</f>
        <v>174937.6</v>
      </c>
    </row>
    <row r="39" ht="13.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6" customHeight="1"/>
    <row r="50" ht="6" customHeight="1"/>
    <row r="51" ht="6" customHeight="1"/>
    <row r="52" ht="15.75" customHeight="1"/>
    <row r="53" ht="15.75" customHeight="1"/>
    <row r="54" ht="15.75" customHeight="1"/>
    <row r="55" ht="15.75" customHeight="1"/>
    <row r="56" ht="15.75" customHeight="1"/>
    <row r="57" ht="21.75" customHeight="1"/>
    <row r="58" ht="18.75">
      <c r="B58" s="41"/>
    </row>
    <row r="69" spans="1:53" ht="16.5" thickBot="1">
      <c r="A69" s="106" t="s">
        <v>41</v>
      </c>
      <c r="B69" s="106"/>
      <c r="C69" s="106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Q69" s="50"/>
      <c r="AR69" s="50"/>
      <c r="AU69"/>
      <c r="AV69"/>
      <c r="AW69"/>
      <c r="AX69"/>
      <c r="AY69"/>
      <c r="AZ69"/>
      <c r="BA69"/>
    </row>
    <row r="70" spans="1:44" ht="29.25" thickBot="1">
      <c r="A70" s="107" t="s">
        <v>4</v>
      </c>
      <c r="B70" s="107" t="s">
        <v>5</v>
      </c>
      <c r="C70" s="109" t="s">
        <v>0</v>
      </c>
      <c r="D70" s="74" t="s">
        <v>1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36"/>
      <c r="R70" s="78" t="s">
        <v>21</v>
      </c>
      <c r="S70" s="80" t="s">
        <v>2</v>
      </c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119"/>
      <c r="AE70" s="120" t="s">
        <v>53</v>
      </c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21"/>
      <c r="AQ70" s="117" t="s">
        <v>6</v>
      </c>
      <c r="AR70" s="118"/>
    </row>
    <row r="71" spans="1:44" ht="16.5" thickBot="1">
      <c r="A71" s="108"/>
      <c r="B71" s="108"/>
      <c r="C71" s="110"/>
      <c r="D71" s="76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37"/>
      <c r="R71" s="79"/>
      <c r="S71" s="23">
        <v>1</v>
      </c>
      <c r="T71" s="24">
        <v>2</v>
      </c>
      <c r="U71" s="24">
        <v>3</v>
      </c>
      <c r="V71" s="24">
        <v>4</v>
      </c>
      <c r="W71" s="24">
        <v>5</v>
      </c>
      <c r="X71" s="24">
        <v>6</v>
      </c>
      <c r="Y71" s="24">
        <v>7</v>
      </c>
      <c r="Z71" s="24">
        <v>8</v>
      </c>
      <c r="AA71" s="24">
        <v>9</v>
      </c>
      <c r="AB71" s="24">
        <v>10</v>
      </c>
      <c r="AC71" s="24">
        <v>11</v>
      </c>
      <c r="AD71" s="25">
        <v>12</v>
      </c>
      <c r="AE71" s="67">
        <v>1</v>
      </c>
      <c r="AF71" s="64">
        <v>2</v>
      </c>
      <c r="AG71" s="64">
        <v>3</v>
      </c>
      <c r="AH71" s="64">
        <v>4</v>
      </c>
      <c r="AI71" s="64">
        <v>5</v>
      </c>
      <c r="AJ71" s="64">
        <v>6</v>
      </c>
      <c r="AK71" s="64">
        <v>7</v>
      </c>
      <c r="AL71" s="64">
        <v>8</v>
      </c>
      <c r="AM71" s="64">
        <v>9</v>
      </c>
      <c r="AN71" s="65">
        <v>10</v>
      </c>
      <c r="AO71" s="64">
        <v>11</v>
      </c>
      <c r="AP71" s="64">
        <v>12</v>
      </c>
      <c r="AQ71" s="68" t="s">
        <v>52</v>
      </c>
      <c r="AR71"/>
    </row>
    <row r="72" spans="1:44" ht="16.5" thickBot="1">
      <c r="A72" s="51">
        <v>1</v>
      </c>
      <c r="B72" s="52" t="s">
        <v>25</v>
      </c>
      <c r="C72" s="53" t="s">
        <v>38</v>
      </c>
      <c r="D72" s="4">
        <v>1</v>
      </c>
      <c r="E72" s="5">
        <v>7</v>
      </c>
      <c r="F72" s="5">
        <v>2</v>
      </c>
      <c r="G72" s="5"/>
      <c r="H72" s="5">
        <v>0</v>
      </c>
      <c r="I72" s="5">
        <v>7</v>
      </c>
      <c r="J72" s="5">
        <v>2</v>
      </c>
      <c r="K72" s="5">
        <v>6</v>
      </c>
      <c r="L72" s="5">
        <v>4</v>
      </c>
      <c r="M72" s="5">
        <v>1</v>
      </c>
      <c r="N72" s="5">
        <v>0</v>
      </c>
      <c r="O72" s="5">
        <v>0</v>
      </c>
      <c r="P72" s="5">
        <v>1</v>
      </c>
      <c r="Q72" s="42">
        <v>1</v>
      </c>
      <c r="R72" s="6" t="s">
        <v>34</v>
      </c>
      <c r="S72" s="55">
        <v>29</v>
      </c>
      <c r="T72" s="56">
        <v>29</v>
      </c>
      <c r="U72" s="56">
        <v>29</v>
      </c>
      <c r="V72" s="56">
        <v>29</v>
      </c>
      <c r="W72" s="56">
        <v>29</v>
      </c>
      <c r="X72" s="56">
        <v>29</v>
      </c>
      <c r="Y72" s="56">
        <v>29</v>
      </c>
      <c r="Z72" s="56">
        <v>29</v>
      </c>
      <c r="AA72" s="56">
        <v>29</v>
      </c>
      <c r="AB72" s="56">
        <v>29</v>
      </c>
      <c r="AC72" s="56">
        <v>29</v>
      </c>
      <c r="AD72" s="56">
        <v>32</v>
      </c>
      <c r="AE72" s="17">
        <v>2285</v>
      </c>
      <c r="AF72" s="18">
        <v>2285</v>
      </c>
      <c r="AG72" s="18">
        <v>2285</v>
      </c>
      <c r="AH72" s="18">
        <v>2285</v>
      </c>
      <c r="AI72" s="18">
        <v>2285</v>
      </c>
      <c r="AJ72" s="18">
        <v>2285</v>
      </c>
      <c r="AK72" s="18">
        <v>2285</v>
      </c>
      <c r="AL72" s="18">
        <v>2285</v>
      </c>
      <c r="AM72" s="18">
        <v>2285</v>
      </c>
      <c r="AN72" s="18">
        <v>2285</v>
      </c>
      <c r="AO72" s="18">
        <v>2285</v>
      </c>
      <c r="AP72" s="16">
        <v>2286.875</v>
      </c>
      <c r="AQ72" s="15">
        <v>35100</v>
      </c>
      <c r="AR72"/>
    </row>
    <row r="73" spans="1:44" ht="16.5" thickBot="1">
      <c r="A73" s="57">
        <v>2</v>
      </c>
      <c r="B73" s="58" t="s">
        <v>25</v>
      </c>
      <c r="C73" s="58" t="s">
        <v>39</v>
      </c>
      <c r="D73" s="10">
        <v>1</v>
      </c>
      <c r="E73" s="11">
        <v>4</v>
      </c>
      <c r="F73" s="11">
        <v>3</v>
      </c>
      <c r="G73" s="11">
        <v>0</v>
      </c>
      <c r="H73" s="11">
        <v>0</v>
      </c>
      <c r="I73" s="11">
        <v>3</v>
      </c>
      <c r="J73" s="11">
        <v>0</v>
      </c>
      <c r="K73" s="11">
        <v>6</v>
      </c>
      <c r="L73" s="11">
        <v>4</v>
      </c>
      <c r="M73" s="11">
        <v>0</v>
      </c>
      <c r="N73" s="11">
        <v>0</v>
      </c>
      <c r="O73" s="11">
        <v>1</v>
      </c>
      <c r="P73" s="11">
        <v>8</v>
      </c>
      <c r="Q73" s="43">
        <v>1</v>
      </c>
      <c r="R73" s="12" t="s">
        <v>35</v>
      </c>
      <c r="S73" s="59">
        <v>27</v>
      </c>
      <c r="T73" s="60">
        <v>27</v>
      </c>
      <c r="U73" s="60">
        <v>27</v>
      </c>
      <c r="V73" s="60">
        <v>27</v>
      </c>
      <c r="W73" s="60">
        <v>27</v>
      </c>
      <c r="X73" s="60">
        <v>27</v>
      </c>
      <c r="Y73" s="60">
        <v>27</v>
      </c>
      <c r="Z73" s="60">
        <v>27</v>
      </c>
      <c r="AA73" s="60">
        <v>27</v>
      </c>
      <c r="AB73" s="60">
        <v>27</v>
      </c>
      <c r="AC73" s="60">
        <v>27</v>
      </c>
      <c r="AD73" s="60">
        <v>28</v>
      </c>
      <c r="AE73" s="19">
        <v>2180</v>
      </c>
      <c r="AF73" s="20">
        <v>2180</v>
      </c>
      <c r="AG73" s="20">
        <v>2180</v>
      </c>
      <c r="AH73" s="20">
        <v>2180</v>
      </c>
      <c r="AI73" s="20">
        <v>2180</v>
      </c>
      <c r="AJ73" s="20">
        <v>2180</v>
      </c>
      <c r="AK73" s="20">
        <v>2180</v>
      </c>
      <c r="AL73" s="20">
        <v>2180</v>
      </c>
      <c r="AM73" s="20">
        <v>2180</v>
      </c>
      <c r="AN73" s="20">
        <v>2180</v>
      </c>
      <c r="AO73" s="20">
        <v>2180</v>
      </c>
      <c r="AP73" s="21">
        <v>2191.875</v>
      </c>
      <c r="AQ73" s="14">
        <v>33500</v>
      </c>
      <c r="AR73"/>
    </row>
    <row r="74" spans="1:44" ht="23.25" thickBot="1">
      <c r="A74" s="51">
        <v>3</v>
      </c>
      <c r="B74" s="61" t="s">
        <v>26</v>
      </c>
      <c r="C74" s="52" t="s">
        <v>27</v>
      </c>
      <c r="D74" s="4">
        <v>1</v>
      </c>
      <c r="E74" s="5">
        <v>4</v>
      </c>
      <c r="F74" s="5">
        <v>3</v>
      </c>
      <c r="G74" s="5"/>
      <c r="H74" s="5">
        <v>0</v>
      </c>
      <c r="I74" s="5">
        <v>1</v>
      </c>
      <c r="J74" s="5">
        <v>2</v>
      </c>
      <c r="K74" s="5">
        <v>9</v>
      </c>
      <c r="L74" s="5">
        <v>4</v>
      </c>
      <c r="M74" s="5">
        <v>0</v>
      </c>
      <c r="N74" s="5">
        <v>0</v>
      </c>
      <c r="O74" s="5">
        <v>0</v>
      </c>
      <c r="P74" s="5">
        <v>9</v>
      </c>
      <c r="Q74" s="42">
        <v>3</v>
      </c>
      <c r="R74" s="6" t="s">
        <v>35</v>
      </c>
      <c r="S74" s="59">
        <v>27</v>
      </c>
      <c r="T74" s="60">
        <v>27</v>
      </c>
      <c r="U74" s="60">
        <v>27</v>
      </c>
      <c r="V74" s="60">
        <v>27</v>
      </c>
      <c r="W74" s="60">
        <v>27</v>
      </c>
      <c r="X74" s="60">
        <v>27</v>
      </c>
      <c r="Y74" s="60">
        <v>27</v>
      </c>
      <c r="Z74" s="60">
        <v>27</v>
      </c>
      <c r="AA74" s="60">
        <v>27</v>
      </c>
      <c r="AB74" s="60">
        <v>27</v>
      </c>
      <c r="AC74" s="60">
        <v>27</v>
      </c>
      <c r="AD74" s="60">
        <v>28</v>
      </c>
      <c r="AE74" s="19">
        <v>2180</v>
      </c>
      <c r="AF74" s="20">
        <v>2180</v>
      </c>
      <c r="AG74" s="20">
        <v>2180</v>
      </c>
      <c r="AH74" s="20">
        <v>2180</v>
      </c>
      <c r="AI74" s="20">
        <v>2180</v>
      </c>
      <c r="AJ74" s="20">
        <v>2180</v>
      </c>
      <c r="AK74" s="20">
        <v>2180</v>
      </c>
      <c r="AL74" s="20">
        <v>2180</v>
      </c>
      <c r="AM74" s="20">
        <v>2180</v>
      </c>
      <c r="AN74" s="20">
        <v>2180</v>
      </c>
      <c r="AO74" s="20">
        <v>2180</v>
      </c>
      <c r="AP74" s="21">
        <v>2191.875</v>
      </c>
      <c r="AQ74" s="14">
        <v>33500</v>
      </c>
      <c r="AR74"/>
    </row>
    <row r="75" spans="1:44" ht="16.5" thickBot="1">
      <c r="A75" s="57">
        <v>4</v>
      </c>
      <c r="B75" s="61" t="s">
        <v>28</v>
      </c>
      <c r="C75" s="58" t="s">
        <v>29</v>
      </c>
      <c r="D75" s="10">
        <v>1</v>
      </c>
      <c r="E75" s="11">
        <v>5</v>
      </c>
      <c r="F75" s="11">
        <v>7</v>
      </c>
      <c r="G75" s="11"/>
      <c r="H75" s="11">
        <v>0</v>
      </c>
      <c r="I75" s="11">
        <v>9</v>
      </c>
      <c r="J75" s="11">
        <v>0</v>
      </c>
      <c r="K75" s="11">
        <v>5</v>
      </c>
      <c r="L75" s="11">
        <v>4</v>
      </c>
      <c r="M75" s="11">
        <v>0</v>
      </c>
      <c r="N75" s="11">
        <v>0</v>
      </c>
      <c r="O75" s="11">
        <v>1</v>
      </c>
      <c r="P75" s="11">
        <v>7</v>
      </c>
      <c r="Q75" s="43">
        <v>1</v>
      </c>
      <c r="R75" s="12" t="s">
        <v>34</v>
      </c>
      <c r="S75" s="59">
        <v>21</v>
      </c>
      <c r="T75" s="60">
        <v>21</v>
      </c>
      <c r="U75" s="60">
        <v>21</v>
      </c>
      <c r="V75" s="60">
        <v>21</v>
      </c>
      <c r="W75" s="60">
        <v>21</v>
      </c>
      <c r="X75" s="60">
        <v>21</v>
      </c>
      <c r="Y75" s="60">
        <v>21</v>
      </c>
      <c r="Z75" s="60">
        <v>21</v>
      </c>
      <c r="AA75" s="60">
        <v>21</v>
      </c>
      <c r="AB75" s="60">
        <v>21</v>
      </c>
      <c r="AC75" s="60">
        <v>21</v>
      </c>
      <c r="AD75" s="60">
        <v>21</v>
      </c>
      <c r="AE75" s="19">
        <v>1953</v>
      </c>
      <c r="AF75" s="20">
        <v>1953</v>
      </c>
      <c r="AG75" s="20">
        <v>1953</v>
      </c>
      <c r="AH75" s="20">
        <v>1953</v>
      </c>
      <c r="AI75" s="20">
        <v>1953</v>
      </c>
      <c r="AJ75" s="20">
        <v>1953</v>
      </c>
      <c r="AK75" s="20">
        <v>1953</v>
      </c>
      <c r="AL75" s="20">
        <v>1953</v>
      </c>
      <c r="AM75" s="20">
        <v>1953</v>
      </c>
      <c r="AN75" s="20">
        <v>1953</v>
      </c>
      <c r="AO75" s="20">
        <v>1953</v>
      </c>
      <c r="AP75" s="21">
        <v>1954.5</v>
      </c>
      <c r="AQ75" s="14">
        <v>30000</v>
      </c>
      <c r="AR75"/>
    </row>
    <row r="76" spans="1:44" ht="16.5" thickBot="1">
      <c r="A76" s="51">
        <v>5</v>
      </c>
      <c r="B76" s="61" t="s">
        <v>30</v>
      </c>
      <c r="C76" s="52" t="s">
        <v>31</v>
      </c>
      <c r="D76" s="4">
        <v>1</v>
      </c>
      <c r="E76" s="5">
        <v>6</v>
      </c>
      <c r="F76" s="5">
        <v>6</v>
      </c>
      <c r="G76" s="5"/>
      <c r="H76" s="5">
        <v>0</v>
      </c>
      <c r="I76" s="5">
        <v>1</v>
      </c>
      <c r="J76" s="5">
        <v>1</v>
      </c>
      <c r="K76" s="5">
        <v>8</v>
      </c>
      <c r="L76" s="5">
        <v>1</v>
      </c>
      <c r="M76" s="5">
        <v>8</v>
      </c>
      <c r="N76" s="5">
        <v>2</v>
      </c>
      <c r="O76" s="5">
        <v>7</v>
      </c>
      <c r="P76" s="5">
        <v>8</v>
      </c>
      <c r="Q76" s="42">
        <v>7</v>
      </c>
      <c r="R76" s="6" t="s">
        <v>34</v>
      </c>
      <c r="S76" s="59">
        <v>27</v>
      </c>
      <c r="T76" s="60">
        <v>27</v>
      </c>
      <c r="U76" s="60">
        <v>27</v>
      </c>
      <c r="V76" s="60">
        <v>27</v>
      </c>
      <c r="W76" s="60">
        <v>27</v>
      </c>
      <c r="X76" s="60">
        <v>27</v>
      </c>
      <c r="Y76" s="60">
        <v>27</v>
      </c>
      <c r="Z76" s="60">
        <v>27</v>
      </c>
      <c r="AA76" s="60">
        <v>27</v>
      </c>
      <c r="AB76" s="60">
        <v>27</v>
      </c>
      <c r="AC76" s="60">
        <v>27</v>
      </c>
      <c r="AD76" s="60">
        <v>28</v>
      </c>
      <c r="AE76" s="19">
        <v>2180</v>
      </c>
      <c r="AF76" s="20">
        <v>2180</v>
      </c>
      <c r="AG76" s="20">
        <v>2180</v>
      </c>
      <c r="AH76" s="20">
        <v>2180</v>
      </c>
      <c r="AI76" s="20">
        <v>2180</v>
      </c>
      <c r="AJ76" s="20">
        <v>2180</v>
      </c>
      <c r="AK76" s="20">
        <v>2180</v>
      </c>
      <c r="AL76" s="20">
        <v>2180</v>
      </c>
      <c r="AM76" s="20">
        <v>2180</v>
      </c>
      <c r="AN76" s="20">
        <v>2180</v>
      </c>
      <c r="AO76" s="20">
        <v>2180</v>
      </c>
      <c r="AP76" s="21">
        <v>2191.875</v>
      </c>
      <c r="AQ76" s="14">
        <v>33500</v>
      </c>
      <c r="AR76"/>
    </row>
    <row r="77" spans="1:43" ht="16.5" thickBot="1">
      <c r="A77" s="57">
        <v>6</v>
      </c>
      <c r="B77" s="61" t="s">
        <v>42</v>
      </c>
      <c r="C77" s="58" t="s">
        <v>33</v>
      </c>
      <c r="D77" s="10">
        <v>1</v>
      </c>
      <c r="E77" s="11">
        <v>8</v>
      </c>
      <c r="F77" s="11">
        <v>3</v>
      </c>
      <c r="G77" s="11"/>
      <c r="H77" s="11">
        <v>0</v>
      </c>
      <c r="I77" s="11">
        <v>4</v>
      </c>
      <c r="J77" s="11">
        <v>0</v>
      </c>
      <c r="K77" s="11">
        <v>8</v>
      </c>
      <c r="L77" s="11">
        <v>1</v>
      </c>
      <c r="M77" s="11">
        <v>3</v>
      </c>
      <c r="N77" s="11">
        <v>4</v>
      </c>
      <c r="O77" s="11">
        <v>2</v>
      </c>
      <c r="P77" s="44">
        <v>1</v>
      </c>
      <c r="Q77" s="45">
        <v>9</v>
      </c>
      <c r="R77" s="12" t="s">
        <v>36</v>
      </c>
      <c r="S77" s="62">
        <v>100</v>
      </c>
      <c r="T77" s="63">
        <v>100</v>
      </c>
      <c r="U77" s="63">
        <v>100</v>
      </c>
      <c r="V77" s="63">
        <v>100</v>
      </c>
      <c r="W77" s="63">
        <v>100</v>
      </c>
      <c r="X77" s="63">
        <v>100</v>
      </c>
      <c r="Y77" s="63">
        <v>100</v>
      </c>
      <c r="Z77" s="63">
        <v>100</v>
      </c>
      <c r="AA77" s="63">
        <v>100</v>
      </c>
      <c r="AB77" s="63">
        <v>100</v>
      </c>
      <c r="AC77" s="63">
        <v>100</v>
      </c>
      <c r="AD77" s="63">
        <v>100</v>
      </c>
      <c r="AE77" s="19">
        <v>937.5</v>
      </c>
      <c r="AF77" s="20">
        <v>937.5</v>
      </c>
      <c r="AG77" s="20">
        <v>937.5</v>
      </c>
      <c r="AH77" s="20">
        <v>937.5</v>
      </c>
      <c r="AI77" s="20">
        <v>937.5</v>
      </c>
      <c r="AJ77" s="20">
        <v>937.5</v>
      </c>
      <c r="AK77" s="20">
        <v>937.5</v>
      </c>
      <c r="AL77" s="20">
        <v>937.5</v>
      </c>
      <c r="AM77" s="20">
        <v>937.5</v>
      </c>
      <c r="AN77" s="20">
        <v>937.5</v>
      </c>
      <c r="AO77" s="20">
        <v>937.5</v>
      </c>
      <c r="AP77" s="21">
        <v>937.5</v>
      </c>
      <c r="AQ77" s="14">
        <v>14400</v>
      </c>
    </row>
    <row r="78" spans="1:44" ht="16.5" thickBot="1">
      <c r="A78" s="82" t="s">
        <v>3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54">
        <f aca="true" t="shared" si="3" ref="S78:AD78">SUM(S72:S77)</f>
        <v>231</v>
      </c>
      <c r="T78" s="54">
        <f t="shared" si="3"/>
        <v>231</v>
      </c>
      <c r="U78" s="54">
        <f t="shared" si="3"/>
        <v>231</v>
      </c>
      <c r="V78" s="54">
        <f t="shared" si="3"/>
        <v>231</v>
      </c>
      <c r="W78" s="54">
        <f t="shared" si="3"/>
        <v>231</v>
      </c>
      <c r="X78" s="54">
        <f t="shared" si="3"/>
        <v>231</v>
      </c>
      <c r="Y78" s="54">
        <f t="shared" si="3"/>
        <v>231</v>
      </c>
      <c r="Z78" s="54">
        <f t="shared" si="3"/>
        <v>231</v>
      </c>
      <c r="AA78" s="54">
        <f t="shared" si="3"/>
        <v>231</v>
      </c>
      <c r="AB78" s="54">
        <f t="shared" si="3"/>
        <v>231</v>
      </c>
      <c r="AC78" s="54">
        <f t="shared" si="3"/>
        <v>231</v>
      </c>
      <c r="AD78" s="54">
        <f t="shared" si="3"/>
        <v>237</v>
      </c>
      <c r="AE78" s="17">
        <f aca="true" t="shared" si="4" ref="AE78:AP78">SUM(AE72:AE77)</f>
        <v>11715.5</v>
      </c>
      <c r="AF78" s="17">
        <f t="shared" si="4"/>
        <v>11715.5</v>
      </c>
      <c r="AG78" s="17">
        <f t="shared" si="4"/>
        <v>11715.5</v>
      </c>
      <c r="AH78" s="17">
        <f t="shared" si="4"/>
        <v>11715.5</v>
      </c>
      <c r="AI78" s="17">
        <f t="shared" si="4"/>
        <v>11715.5</v>
      </c>
      <c r="AJ78" s="17">
        <f t="shared" si="4"/>
        <v>11715.5</v>
      </c>
      <c r="AK78" s="17">
        <f t="shared" si="4"/>
        <v>11715.5</v>
      </c>
      <c r="AL78" s="17">
        <f t="shared" si="4"/>
        <v>11715.5</v>
      </c>
      <c r="AM78" s="17">
        <f t="shared" si="4"/>
        <v>11715.5</v>
      </c>
      <c r="AN78" s="17">
        <f t="shared" si="4"/>
        <v>11715.5</v>
      </c>
      <c r="AO78" s="17">
        <f t="shared" si="4"/>
        <v>11715.5</v>
      </c>
      <c r="AP78" s="17">
        <f t="shared" si="4"/>
        <v>11754.5</v>
      </c>
      <c r="AQ78" s="69">
        <v>180000</v>
      </c>
      <c r="AR78"/>
    </row>
    <row r="79" spans="1:43" ht="15.75">
      <c r="A79" s="33"/>
      <c r="B79" s="33"/>
      <c r="C79" s="33"/>
      <c r="D79"/>
      <c r="E79"/>
      <c r="F79"/>
      <c r="G79"/>
      <c r="H79"/>
      <c r="I79"/>
      <c r="J79"/>
      <c r="K79"/>
      <c r="L79"/>
      <c r="M79"/>
      <c r="N79" s="66"/>
      <c r="R79" s="3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1:43" ht="15.75">
      <c r="A80" s="33"/>
      <c r="B80" s="33"/>
      <c r="C80" s="33"/>
      <c r="R80" s="3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5"/>
    </row>
    <row r="81" spans="1:43" ht="15.75">
      <c r="A81" s="33"/>
      <c r="B81" s="33"/>
      <c r="C81" s="33"/>
      <c r="R81" s="3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4:53" ht="18.75">
      <c r="D82" s="70" t="s">
        <v>43</v>
      </c>
      <c r="E82" s="70"/>
      <c r="F82" s="70"/>
      <c r="R82" s="72" t="s">
        <v>45</v>
      </c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/>
      <c r="AU82"/>
      <c r="AV82"/>
      <c r="AW82"/>
      <c r="AX82"/>
      <c r="AY82"/>
      <c r="AZ82"/>
      <c r="BA82"/>
    </row>
    <row r="83" spans="1:53" ht="18.75">
      <c r="A83" s="41"/>
      <c r="B83" s="41"/>
      <c r="C83" s="41"/>
      <c r="D83" s="70" t="s">
        <v>44</v>
      </c>
      <c r="E83" s="70"/>
      <c r="F83" s="70"/>
      <c r="R83" s="72" t="s">
        <v>47</v>
      </c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/>
      <c r="AU83"/>
      <c r="AV83"/>
      <c r="AW83"/>
      <c r="AX83"/>
      <c r="AY83"/>
      <c r="AZ83"/>
      <c r="BA83"/>
    </row>
    <row r="84" spans="1:53" ht="18.75">
      <c r="A84" s="41"/>
      <c r="B84" s="41"/>
      <c r="C84" s="41"/>
      <c r="D84" s="70" t="s">
        <v>46</v>
      </c>
      <c r="E84" s="70"/>
      <c r="F84" s="70"/>
      <c r="R84" s="71" t="s">
        <v>49</v>
      </c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/>
      <c r="AU84"/>
      <c r="AV84"/>
      <c r="AW84"/>
      <c r="AX84"/>
      <c r="AY84"/>
      <c r="AZ84"/>
      <c r="BA84"/>
    </row>
    <row r="85" spans="1:53" ht="21.75">
      <c r="A85" s="41"/>
      <c r="C85" s="41"/>
      <c r="D85" s="70" t="s">
        <v>48</v>
      </c>
      <c r="E85" s="70"/>
      <c r="F85" s="70"/>
      <c r="I85" s="73" t="s">
        <v>50</v>
      </c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</row>
    <row r="86" spans="1:53" ht="18.75">
      <c r="A86" s="66" t="s">
        <v>55</v>
      </c>
      <c r="B86" s="41"/>
      <c r="S86" s="1" t="s">
        <v>54</v>
      </c>
      <c r="AD86" s="66"/>
      <c r="AQ86"/>
      <c r="AR86"/>
      <c r="AS86"/>
      <c r="AT86"/>
      <c r="AU86"/>
      <c r="AV86"/>
      <c r="AW86"/>
      <c r="AX86"/>
      <c r="AY86"/>
      <c r="AZ86"/>
      <c r="BA86"/>
    </row>
    <row r="87" spans="2:53" ht="18.75">
      <c r="B87" s="41"/>
      <c r="X87" s="111"/>
      <c r="Y87" s="111"/>
      <c r="Z87" s="111"/>
      <c r="AA87" s="111"/>
      <c r="AB87" s="111"/>
      <c r="AL87" s="111" t="s">
        <v>51</v>
      </c>
      <c r="AM87" s="111"/>
      <c r="AN87" s="111"/>
      <c r="AO87" s="111"/>
      <c r="AP87" s="111"/>
      <c r="AQ87"/>
      <c r="AR87"/>
      <c r="AS87"/>
      <c r="AT87"/>
      <c r="AU87"/>
      <c r="AV87"/>
      <c r="AW87"/>
      <c r="AX87"/>
      <c r="AY87"/>
      <c r="AZ87"/>
      <c r="BA87"/>
    </row>
  </sheetData>
  <sheetProtection/>
  <mergeCells count="52">
    <mergeCell ref="X87:AB87"/>
    <mergeCell ref="AL87:AP87"/>
    <mergeCell ref="AE70:AP70"/>
    <mergeCell ref="A11:C11"/>
    <mergeCell ref="D10:AQ10"/>
    <mergeCell ref="A28:R28"/>
    <mergeCell ref="A69:C69"/>
    <mergeCell ref="A70:A71"/>
    <mergeCell ref="B70:B71"/>
    <mergeCell ref="C70:C71"/>
    <mergeCell ref="D12:AQ12"/>
    <mergeCell ref="D13:AQ13"/>
    <mergeCell ref="AQ20:AQ21"/>
    <mergeCell ref="A12:C12"/>
    <mergeCell ref="A13:C13"/>
    <mergeCell ref="AM1:AQ1"/>
    <mergeCell ref="AM2:AQ2"/>
    <mergeCell ref="A2:H2"/>
    <mergeCell ref="A1:G1"/>
    <mergeCell ref="A10:C10"/>
    <mergeCell ref="D11:AQ11"/>
    <mergeCell ref="AE20:AP20"/>
    <mergeCell ref="A20:A21"/>
    <mergeCell ref="B20:B21"/>
    <mergeCell ref="C20:C21"/>
    <mergeCell ref="R20:R21"/>
    <mergeCell ref="S20:AD20"/>
    <mergeCell ref="D20:P21"/>
    <mergeCell ref="A19:C19"/>
    <mergeCell ref="A18:AQ18"/>
    <mergeCell ref="AQ30:AQ31"/>
    <mergeCell ref="A38:R38"/>
    <mergeCell ref="A29:C29"/>
    <mergeCell ref="A30:A31"/>
    <mergeCell ref="B30:B31"/>
    <mergeCell ref="C30:C31"/>
    <mergeCell ref="D30:P31"/>
    <mergeCell ref="R30:R31"/>
    <mergeCell ref="D70:P71"/>
    <mergeCell ref="R70:R71"/>
    <mergeCell ref="S70:AD70"/>
    <mergeCell ref="A78:R78"/>
    <mergeCell ref="S30:AD30"/>
    <mergeCell ref="AE30:AP30"/>
    <mergeCell ref="D82:F82"/>
    <mergeCell ref="D83:F83"/>
    <mergeCell ref="D84:F84"/>
    <mergeCell ref="D85:F85"/>
    <mergeCell ref="R84:AS84"/>
    <mergeCell ref="R83:AS83"/>
    <mergeCell ref="R82:AS82"/>
    <mergeCell ref="I85:BA85"/>
  </mergeCells>
  <printOptions/>
  <pageMargins left="0.03937007874015748" right="0.03937007874015748" top="0.2" bottom="0.22" header="0.17" footer="0.1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irina.stan</dc:creator>
  <cp:keywords/>
  <dc:description/>
  <cp:lastModifiedBy>user</cp:lastModifiedBy>
  <cp:lastPrinted>2009-01-11T11:18:17Z</cp:lastPrinted>
  <dcterms:created xsi:type="dcterms:W3CDTF">2008-11-18T14:39:25Z</dcterms:created>
  <dcterms:modified xsi:type="dcterms:W3CDTF">2009-01-11T14:40:42Z</dcterms:modified>
  <cp:category/>
  <cp:version/>
  <cp:contentType/>
  <cp:contentStatus/>
</cp:coreProperties>
</file>